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<sst xmlns="http://schemas.openxmlformats.org/spreadsheetml/2006/main" count="199" uniqueCount="94">
  <si>
    <t>序号</t>
  </si>
  <si>
    <t>姓名</t>
  </si>
  <si>
    <t>性别</t>
  </si>
  <si>
    <t>市县</t>
  </si>
  <si>
    <t>年龄</t>
  </si>
  <si>
    <t>治疗总费用</t>
  </si>
  <si>
    <t>个人自付</t>
  </si>
  <si>
    <t>商报大病</t>
  </si>
  <si>
    <t>医保报销</t>
  </si>
  <si>
    <t>资助医疗费</t>
  </si>
  <si>
    <t>阿丽米热.亚申江</t>
  </si>
  <si>
    <t>女</t>
  </si>
  <si>
    <t>博州</t>
  </si>
  <si>
    <t>伊力亚斯·艾则孜</t>
  </si>
  <si>
    <t>男</t>
  </si>
  <si>
    <t>民丰县</t>
  </si>
  <si>
    <t>阿卜杜热伊木·阿巴拜科日</t>
  </si>
  <si>
    <t>热伊赛·艾克拜尔</t>
  </si>
  <si>
    <t>阿克苏</t>
  </si>
  <si>
    <t>叶尔波森·塔斯汗</t>
  </si>
  <si>
    <t>阿勒泰</t>
  </si>
  <si>
    <t>苏俊宇</t>
  </si>
  <si>
    <t>热伊莱·买合木提</t>
  </si>
  <si>
    <t>沙雅县</t>
  </si>
  <si>
    <t>玉苏普艾力·麦麦提托合提</t>
  </si>
  <si>
    <t>皮山县</t>
  </si>
  <si>
    <t>穆克特热.阿不都外力</t>
  </si>
  <si>
    <t>买热耶姆古丽·阿卜里米提</t>
  </si>
  <si>
    <t>克州</t>
  </si>
  <si>
    <t>杨世佳</t>
  </si>
  <si>
    <t>塔城</t>
  </si>
  <si>
    <t>古丽佐合热·图尔荪江</t>
  </si>
  <si>
    <t>洛浦县</t>
  </si>
  <si>
    <t>阿卜杜拉·海力力</t>
  </si>
  <si>
    <t>麦吾兰·托合提</t>
  </si>
  <si>
    <t>拜城县</t>
  </si>
  <si>
    <t>叶尔哈纳提·努尔巴拉提</t>
  </si>
  <si>
    <t>吾麦尔江·阿力木江</t>
  </si>
  <si>
    <t>和田县</t>
  </si>
  <si>
    <t>项俊齐</t>
  </si>
  <si>
    <t>娜迪拉·艾合麦提</t>
  </si>
  <si>
    <t>阿克陶县</t>
  </si>
  <si>
    <t>6岁</t>
  </si>
  <si>
    <t>阿卜杜艾尼·阿不拉</t>
  </si>
  <si>
    <t>新和县</t>
  </si>
  <si>
    <t>4岁</t>
  </si>
  <si>
    <t>吾拉木·依敏</t>
  </si>
  <si>
    <t>伽师县</t>
  </si>
  <si>
    <t>13岁</t>
  </si>
  <si>
    <t>贠婉婷</t>
  </si>
  <si>
    <t>和静县</t>
  </si>
  <si>
    <t>穆扎帕尔·阿的尔</t>
  </si>
  <si>
    <t>呼图壁县</t>
  </si>
  <si>
    <t>2月</t>
  </si>
  <si>
    <t>穆开热木·麦麦提</t>
  </si>
  <si>
    <t>岳普湖县</t>
  </si>
  <si>
    <t>代沐妍</t>
  </si>
  <si>
    <t>巩留县</t>
  </si>
  <si>
    <t>热米拉·艾尔肯</t>
  </si>
  <si>
    <t>玛伊热·奥斯曼</t>
  </si>
  <si>
    <t>凯丽比努尔·库尔班</t>
  </si>
  <si>
    <t>古丽娜再·买合木提</t>
  </si>
  <si>
    <t>周景溪</t>
  </si>
  <si>
    <t>哈密石油基地</t>
  </si>
  <si>
    <t>5月</t>
  </si>
  <si>
    <t>张紫悦</t>
  </si>
  <si>
    <t>阿衣夏·阿不都吉力里</t>
  </si>
  <si>
    <t>乌市</t>
  </si>
  <si>
    <t>吴仁</t>
  </si>
  <si>
    <t>昭苏县</t>
  </si>
  <si>
    <t>玛吾叶.孜肯</t>
  </si>
  <si>
    <t>哈巴河县</t>
  </si>
  <si>
    <t>古丽妮沙·玉素甫</t>
  </si>
  <si>
    <t>乌什县</t>
  </si>
  <si>
    <t>巴燕·切丽扎提</t>
  </si>
  <si>
    <t>青河县</t>
  </si>
  <si>
    <t>玛尔玛尔·沙马勒别克</t>
  </si>
  <si>
    <t>穆尼莎·木合塔尔</t>
  </si>
  <si>
    <t>郑元玉</t>
  </si>
  <si>
    <t>麦盖提县</t>
  </si>
  <si>
    <t>热依罕古丽.阿卜力克木</t>
  </si>
  <si>
    <t>江波力·海拉提</t>
  </si>
  <si>
    <t>古丽鲜·牙生</t>
  </si>
  <si>
    <t>焉耆县</t>
  </si>
  <si>
    <t>李美萱</t>
  </si>
  <si>
    <t>汪靖宇</t>
  </si>
  <si>
    <t>阜康</t>
  </si>
  <si>
    <t>7月</t>
  </si>
  <si>
    <t>泽热叶.胡尔马那勒</t>
  </si>
  <si>
    <t>艾孜再·艾力</t>
  </si>
  <si>
    <t>9月</t>
  </si>
  <si>
    <t>救治医院</t>
  </si>
  <si>
    <t>新疆医科大学第一附属医院</t>
  </si>
  <si>
    <t>新疆红十字会100万财政资金先心病患儿资助名单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</si>
</sst>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Tahoma"/>
      <family val="2"/>
    </font>
    <font>
      <sz val="10"/>
      <name val="宋体"/>
      <family val="0"/>
    </font>
    <font>
      <sz val="10"/>
      <color indexed="16"/>
      <name val="黑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45" applyNumberFormat="1" applyFont="1" applyFill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/>
      <protection/>
    </xf>
    <xf numFmtId="176" fontId="2" fillId="0" borderId="10" xfId="41" applyNumberFormat="1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2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9" xfId="41"/>
    <cellStyle name="常规 2" xfId="42"/>
    <cellStyle name="常规 24" xfId="43"/>
    <cellStyle name="常规 26" xfId="44"/>
    <cellStyle name="常规 5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7"/>
  <sheetViews>
    <sheetView tabSelected="1" zoomScaleSheetLayoutView="100" zoomScalePageLayoutView="0" workbookViewId="0" topLeftCell="A1">
      <selection activeCell="K12" sqref="K12"/>
    </sheetView>
  </sheetViews>
  <sheetFormatPr defaultColWidth="9.00390625" defaultRowHeight="14.25"/>
  <cols>
    <col min="1" max="1" width="3.625" style="2" customWidth="1"/>
    <col min="2" max="2" width="20.625" style="3" customWidth="1"/>
    <col min="3" max="3" width="4.125" style="2" customWidth="1"/>
    <col min="4" max="4" width="5.50390625" style="2" customWidth="1"/>
    <col min="5" max="5" width="4.375" style="2" customWidth="1"/>
    <col min="6" max="7" width="10.00390625" style="2" customWidth="1"/>
    <col min="8" max="8" width="9.25390625" style="2" customWidth="1"/>
    <col min="9" max="9" width="8.75390625" style="2" customWidth="1"/>
    <col min="10" max="10" width="11.50390625" style="2" customWidth="1"/>
    <col min="11" max="11" width="20.75390625" style="2" customWidth="1"/>
    <col min="12" max="16384" width="9.00390625" style="2" customWidth="1"/>
  </cols>
  <sheetData>
    <row r="1" spans="1:11" ht="25.5" customHeight="1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25.5" customHeight="1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27" t="s">
        <v>91</v>
      </c>
    </row>
    <row r="3" spans="1:11" s="1" customFormat="1" ht="24.75" customHeight="1">
      <c r="A3" s="26">
        <v>1</v>
      </c>
      <c r="B3" s="7" t="s">
        <v>10</v>
      </c>
      <c r="C3" s="11" t="s">
        <v>11</v>
      </c>
      <c r="D3" s="11" t="s">
        <v>12</v>
      </c>
      <c r="E3" s="11">
        <v>2</v>
      </c>
      <c r="F3" s="11">
        <v>23012.83</v>
      </c>
      <c r="G3" s="11"/>
      <c r="H3" s="11"/>
      <c r="I3" s="11">
        <v>10577.51</v>
      </c>
      <c r="J3" s="11">
        <f>F3-H3-I3</f>
        <v>12435.320000000002</v>
      </c>
      <c r="K3" s="11" t="s">
        <v>92</v>
      </c>
    </row>
    <row r="4" spans="1:11" s="1" customFormat="1" ht="24.75" customHeight="1">
      <c r="A4" s="26">
        <v>2</v>
      </c>
      <c r="B4" s="24" t="s">
        <v>13</v>
      </c>
      <c r="C4" s="25" t="s">
        <v>14</v>
      </c>
      <c r="D4" s="11" t="s">
        <v>15</v>
      </c>
      <c r="E4" s="11">
        <v>7</v>
      </c>
      <c r="F4" s="21">
        <v>30945.48</v>
      </c>
      <c r="G4" s="21"/>
      <c r="H4" s="21"/>
      <c r="I4" s="21">
        <v>13147.94</v>
      </c>
      <c r="J4" s="11">
        <f aca="true" t="shared" si="0" ref="J4:J11">F4-H4-I4</f>
        <v>17797.54</v>
      </c>
      <c r="K4" s="11" t="s">
        <v>92</v>
      </c>
    </row>
    <row r="5" spans="1:11" s="1" customFormat="1" ht="24.75" customHeight="1">
      <c r="A5" s="26">
        <v>3</v>
      </c>
      <c r="B5" s="18" t="s">
        <v>16</v>
      </c>
      <c r="C5" s="25" t="s">
        <v>14</v>
      </c>
      <c r="D5" s="11" t="s">
        <v>15</v>
      </c>
      <c r="E5" s="11">
        <v>2</v>
      </c>
      <c r="F5" s="21">
        <v>37088.34</v>
      </c>
      <c r="G5" s="21"/>
      <c r="H5" s="21"/>
      <c r="I5" s="21">
        <v>16243.42</v>
      </c>
      <c r="J5" s="11">
        <f t="shared" si="0"/>
        <v>20844.92</v>
      </c>
      <c r="K5" s="11" t="s">
        <v>92</v>
      </c>
    </row>
    <row r="6" spans="1:11" s="1" customFormat="1" ht="24.75" customHeight="1">
      <c r="A6" s="26">
        <v>4</v>
      </c>
      <c r="B6" s="18" t="s">
        <v>17</v>
      </c>
      <c r="C6" s="11" t="s">
        <v>11</v>
      </c>
      <c r="D6" s="20" t="s">
        <v>18</v>
      </c>
      <c r="E6" s="11">
        <v>11</v>
      </c>
      <c r="F6" s="21">
        <v>36729</v>
      </c>
      <c r="G6" s="21"/>
      <c r="H6" s="21"/>
      <c r="I6" s="21">
        <v>22243.64</v>
      </c>
      <c r="J6" s="11">
        <f t="shared" si="0"/>
        <v>14485.36</v>
      </c>
      <c r="K6" s="11" t="s">
        <v>92</v>
      </c>
    </row>
    <row r="7" spans="1:11" s="1" customFormat="1" ht="24.75" customHeight="1">
      <c r="A7" s="26">
        <v>5</v>
      </c>
      <c r="B7" s="18" t="s">
        <v>19</v>
      </c>
      <c r="C7" s="25" t="s">
        <v>14</v>
      </c>
      <c r="D7" s="20" t="s">
        <v>20</v>
      </c>
      <c r="E7" s="11">
        <v>7</v>
      </c>
      <c r="F7" s="21">
        <v>33798.23</v>
      </c>
      <c r="G7" s="21"/>
      <c r="H7" s="21"/>
      <c r="I7" s="21">
        <v>18934.92</v>
      </c>
      <c r="J7" s="11">
        <f t="shared" si="0"/>
        <v>14863.310000000005</v>
      </c>
      <c r="K7" s="11" t="s">
        <v>92</v>
      </c>
    </row>
    <row r="8" spans="1:11" s="1" customFormat="1" ht="24.75" customHeight="1">
      <c r="A8" s="26">
        <v>6</v>
      </c>
      <c r="B8" s="18" t="s">
        <v>21</v>
      </c>
      <c r="C8" s="25" t="s">
        <v>14</v>
      </c>
      <c r="D8" s="11" t="s">
        <v>12</v>
      </c>
      <c r="E8" s="11">
        <v>5</v>
      </c>
      <c r="F8" s="21">
        <v>29656.17</v>
      </c>
      <c r="G8" s="21"/>
      <c r="H8" s="21">
        <v>2096.19</v>
      </c>
      <c r="I8" s="21">
        <v>13392.39</v>
      </c>
      <c r="J8" s="11">
        <f t="shared" si="0"/>
        <v>14167.59</v>
      </c>
      <c r="K8" s="11" t="s">
        <v>92</v>
      </c>
    </row>
    <row r="9" spans="1:11" s="1" customFormat="1" ht="24.75" customHeight="1">
      <c r="A9" s="26">
        <v>7</v>
      </c>
      <c r="B9" s="18" t="s">
        <v>22</v>
      </c>
      <c r="C9" s="11" t="s">
        <v>11</v>
      </c>
      <c r="D9" s="20" t="s">
        <v>23</v>
      </c>
      <c r="E9" s="11">
        <v>5</v>
      </c>
      <c r="F9" s="21">
        <v>33889.63</v>
      </c>
      <c r="G9" s="21"/>
      <c r="H9" s="21"/>
      <c r="I9" s="21">
        <v>14361.37</v>
      </c>
      <c r="J9" s="11">
        <f t="shared" si="0"/>
        <v>19528.259999999995</v>
      </c>
      <c r="K9" s="11" t="s">
        <v>92</v>
      </c>
    </row>
    <row r="10" spans="1:11" s="1" customFormat="1" ht="24.75" customHeight="1">
      <c r="A10" s="26">
        <v>8</v>
      </c>
      <c r="B10" s="18" t="s">
        <v>24</v>
      </c>
      <c r="C10" s="25" t="s">
        <v>14</v>
      </c>
      <c r="D10" s="20" t="s">
        <v>25</v>
      </c>
      <c r="E10" s="11">
        <v>5</v>
      </c>
      <c r="F10" s="21">
        <v>24299.43</v>
      </c>
      <c r="G10" s="21"/>
      <c r="H10" s="21"/>
      <c r="I10" s="21">
        <v>10946.29</v>
      </c>
      <c r="J10" s="11">
        <f t="shared" si="0"/>
        <v>13353.14</v>
      </c>
      <c r="K10" s="11" t="s">
        <v>92</v>
      </c>
    </row>
    <row r="11" spans="1:11" s="1" customFormat="1" ht="24.75" customHeight="1">
      <c r="A11" s="26">
        <v>9</v>
      </c>
      <c r="B11" s="18" t="s">
        <v>26</v>
      </c>
      <c r="C11" s="25" t="s">
        <v>14</v>
      </c>
      <c r="D11" s="11" t="s">
        <v>12</v>
      </c>
      <c r="E11" s="11">
        <v>3</v>
      </c>
      <c r="F11" s="21">
        <v>38339.69</v>
      </c>
      <c r="G11" s="21"/>
      <c r="H11" s="21">
        <v>5585.45</v>
      </c>
      <c r="I11" s="21">
        <v>12488.78</v>
      </c>
      <c r="J11" s="11">
        <f t="shared" si="0"/>
        <v>20265.46</v>
      </c>
      <c r="K11" s="11" t="s">
        <v>92</v>
      </c>
    </row>
    <row r="12" spans="1:11" s="1" customFormat="1" ht="24.75" customHeight="1">
      <c r="A12" s="26">
        <v>10</v>
      </c>
      <c r="B12" s="7" t="s">
        <v>27</v>
      </c>
      <c r="C12" s="11" t="s">
        <v>11</v>
      </c>
      <c r="D12" s="11" t="s">
        <v>28</v>
      </c>
      <c r="E12" s="11">
        <v>9</v>
      </c>
      <c r="F12" s="11">
        <v>28741.35</v>
      </c>
      <c r="G12" s="11"/>
      <c r="H12" s="11">
        <v>7187.18</v>
      </c>
      <c r="I12" s="11">
        <v>13267.4</v>
      </c>
      <c r="J12" s="11">
        <f aca="true" t="shared" si="1" ref="J12:J19">F12-G12-H12-I12</f>
        <v>8286.769999999999</v>
      </c>
      <c r="K12" s="11" t="s">
        <v>92</v>
      </c>
    </row>
    <row r="13" spans="1:11" s="1" customFormat="1" ht="24.75" customHeight="1">
      <c r="A13" s="26">
        <v>11</v>
      </c>
      <c r="B13" s="18" t="s">
        <v>29</v>
      </c>
      <c r="C13" s="25" t="s">
        <v>14</v>
      </c>
      <c r="D13" s="20" t="s">
        <v>30</v>
      </c>
      <c r="E13" s="11">
        <v>12</v>
      </c>
      <c r="F13" s="21">
        <v>30994.13</v>
      </c>
      <c r="G13" s="21">
        <v>994.13</v>
      </c>
      <c r="H13" s="21"/>
      <c r="I13" s="21"/>
      <c r="J13" s="11">
        <v>30000</v>
      </c>
      <c r="K13" s="11" t="s">
        <v>92</v>
      </c>
    </row>
    <row r="14" spans="1:11" s="1" customFormat="1" ht="24.75" customHeight="1">
      <c r="A14" s="26">
        <v>12</v>
      </c>
      <c r="B14" s="7" t="s">
        <v>31</v>
      </c>
      <c r="C14" s="11" t="s">
        <v>11</v>
      </c>
      <c r="D14" s="11" t="s">
        <v>32</v>
      </c>
      <c r="E14" s="11">
        <v>11</v>
      </c>
      <c r="F14" s="11">
        <v>32248.78</v>
      </c>
      <c r="G14" s="11"/>
      <c r="H14" s="11"/>
      <c r="I14" s="11">
        <v>12000</v>
      </c>
      <c r="J14" s="11">
        <v>20248.78</v>
      </c>
      <c r="K14" s="11" t="s">
        <v>92</v>
      </c>
    </row>
    <row r="15" spans="1:11" s="1" customFormat="1" ht="24.75" customHeight="1">
      <c r="A15" s="26">
        <v>13</v>
      </c>
      <c r="B15" s="24" t="s">
        <v>33</v>
      </c>
      <c r="C15" s="25" t="s">
        <v>14</v>
      </c>
      <c r="D15" s="11" t="s">
        <v>28</v>
      </c>
      <c r="E15" s="11">
        <v>2</v>
      </c>
      <c r="F15" s="21">
        <v>31339.06</v>
      </c>
      <c r="G15" s="21"/>
      <c r="H15" s="21">
        <v>8219.74</v>
      </c>
      <c r="I15" s="21">
        <v>14742.47</v>
      </c>
      <c r="J15" s="22">
        <f t="shared" si="1"/>
        <v>8376.85</v>
      </c>
      <c r="K15" s="11" t="s">
        <v>92</v>
      </c>
    </row>
    <row r="16" spans="1:11" s="1" customFormat="1" ht="24.75" customHeight="1">
      <c r="A16" s="26">
        <v>14</v>
      </c>
      <c r="B16" s="18" t="s">
        <v>34</v>
      </c>
      <c r="C16" s="25" t="s">
        <v>14</v>
      </c>
      <c r="D16" s="11" t="s">
        <v>35</v>
      </c>
      <c r="E16" s="11">
        <v>14</v>
      </c>
      <c r="F16" s="21">
        <v>24011.5</v>
      </c>
      <c r="G16" s="21"/>
      <c r="H16" s="21"/>
      <c r="I16" s="21">
        <v>11257.93</v>
      </c>
      <c r="J16" s="22">
        <f t="shared" si="1"/>
        <v>12753.57</v>
      </c>
      <c r="K16" s="11" t="s">
        <v>92</v>
      </c>
    </row>
    <row r="17" spans="1:11" s="1" customFormat="1" ht="24.75" customHeight="1">
      <c r="A17" s="26">
        <v>15</v>
      </c>
      <c r="B17" s="18" t="s">
        <v>36</v>
      </c>
      <c r="C17" s="25" t="s">
        <v>14</v>
      </c>
      <c r="D17" s="11" t="s">
        <v>28</v>
      </c>
      <c r="E17" s="11">
        <v>5</v>
      </c>
      <c r="F17" s="21">
        <v>33241</v>
      </c>
      <c r="G17" s="21"/>
      <c r="H17" s="21">
        <v>9044.11</v>
      </c>
      <c r="I17" s="21">
        <v>15920.13</v>
      </c>
      <c r="J17" s="22">
        <f t="shared" si="1"/>
        <v>8276.76</v>
      </c>
      <c r="K17" s="11" t="s">
        <v>92</v>
      </c>
    </row>
    <row r="18" spans="1:11" s="1" customFormat="1" ht="24.75" customHeight="1">
      <c r="A18" s="26">
        <v>16</v>
      </c>
      <c r="B18" s="18" t="s">
        <v>37</v>
      </c>
      <c r="C18" s="25" t="s">
        <v>14</v>
      </c>
      <c r="D18" s="20" t="s">
        <v>38</v>
      </c>
      <c r="E18" s="11">
        <v>2</v>
      </c>
      <c r="F18" s="21">
        <v>41884.07</v>
      </c>
      <c r="G18" s="21"/>
      <c r="H18" s="21"/>
      <c r="I18" s="21">
        <v>19794.39</v>
      </c>
      <c r="J18" s="22">
        <f t="shared" si="1"/>
        <v>22089.68</v>
      </c>
      <c r="K18" s="11" t="s">
        <v>92</v>
      </c>
    </row>
    <row r="19" spans="1:11" s="1" customFormat="1" ht="24.75" customHeight="1">
      <c r="A19" s="26">
        <v>17</v>
      </c>
      <c r="B19" s="18" t="s">
        <v>39</v>
      </c>
      <c r="C19" s="25" t="s">
        <v>14</v>
      </c>
      <c r="D19" s="11" t="s">
        <v>12</v>
      </c>
      <c r="E19" s="11">
        <v>1</v>
      </c>
      <c r="F19" s="21">
        <v>15280.56</v>
      </c>
      <c r="G19" s="21"/>
      <c r="H19" s="21"/>
      <c r="I19" s="21">
        <v>6978.55</v>
      </c>
      <c r="J19" s="22">
        <f t="shared" si="1"/>
        <v>8302.009999999998</v>
      </c>
      <c r="K19" s="11" t="s">
        <v>92</v>
      </c>
    </row>
    <row r="20" spans="1:11" s="1" customFormat="1" ht="24.75" customHeight="1">
      <c r="A20" s="26">
        <v>18</v>
      </c>
      <c r="B20" s="5" t="s">
        <v>40</v>
      </c>
      <c r="C20" s="6" t="s">
        <v>11</v>
      </c>
      <c r="D20" s="6" t="s">
        <v>41</v>
      </c>
      <c r="E20" s="6" t="s">
        <v>42</v>
      </c>
      <c r="F20" s="9">
        <f>SUM(G20:J20)</f>
        <v>39919.8</v>
      </c>
      <c r="G20" s="11"/>
      <c r="H20" s="9">
        <v>11456.49</v>
      </c>
      <c r="I20" s="5">
        <v>19366.4</v>
      </c>
      <c r="J20" s="5">
        <v>9096.91</v>
      </c>
      <c r="K20" s="11" t="s">
        <v>92</v>
      </c>
    </row>
    <row r="21" spans="1:11" s="1" customFormat="1" ht="24.75" customHeight="1">
      <c r="A21" s="26">
        <v>19</v>
      </c>
      <c r="B21" s="5" t="s">
        <v>43</v>
      </c>
      <c r="C21" s="23" t="s">
        <v>14</v>
      </c>
      <c r="D21" s="6" t="s">
        <v>44</v>
      </c>
      <c r="E21" s="6" t="s">
        <v>45</v>
      </c>
      <c r="F21" s="9">
        <f>SUM(G21:J21)</f>
        <v>43519.380000000005</v>
      </c>
      <c r="G21" s="9"/>
      <c r="H21" s="11"/>
      <c r="I21" s="5">
        <v>19598.95</v>
      </c>
      <c r="J21" s="5">
        <v>23920.43</v>
      </c>
      <c r="K21" s="11" t="s">
        <v>92</v>
      </c>
    </row>
    <row r="22" spans="1:11" s="1" customFormat="1" ht="24.75" customHeight="1">
      <c r="A22" s="26">
        <v>20</v>
      </c>
      <c r="B22" s="5" t="s">
        <v>46</v>
      </c>
      <c r="C22" s="23" t="s">
        <v>14</v>
      </c>
      <c r="D22" s="6" t="s">
        <v>47</v>
      </c>
      <c r="E22" s="6" t="s">
        <v>48</v>
      </c>
      <c r="F22" s="9">
        <f>SUM(G22:J22)</f>
        <v>36275.41</v>
      </c>
      <c r="G22" s="9"/>
      <c r="H22" s="11"/>
      <c r="I22" s="5">
        <v>25908.96</v>
      </c>
      <c r="J22" s="5">
        <v>10366.45</v>
      </c>
      <c r="K22" s="11" t="s">
        <v>92</v>
      </c>
    </row>
    <row r="23" spans="1:11" s="1" customFormat="1" ht="24.75" customHeight="1">
      <c r="A23" s="26">
        <v>21</v>
      </c>
      <c r="B23" s="19" t="s">
        <v>49</v>
      </c>
      <c r="C23" s="11" t="s">
        <v>11</v>
      </c>
      <c r="D23" s="11" t="s">
        <v>50</v>
      </c>
      <c r="E23" s="11">
        <v>14</v>
      </c>
      <c r="F23" s="11">
        <v>44188.49</v>
      </c>
      <c r="G23" s="11"/>
      <c r="H23" s="11"/>
      <c r="I23" s="11">
        <v>14254.41</v>
      </c>
      <c r="J23" s="11">
        <v>29934.08</v>
      </c>
      <c r="K23" s="11" t="s">
        <v>92</v>
      </c>
    </row>
    <row r="24" spans="1:11" s="1" customFormat="1" ht="24.75" customHeight="1">
      <c r="A24" s="26">
        <v>22</v>
      </c>
      <c r="B24" s="5" t="s">
        <v>51</v>
      </c>
      <c r="C24" s="11" t="s">
        <v>14</v>
      </c>
      <c r="D24" s="11" t="s">
        <v>52</v>
      </c>
      <c r="E24" s="11" t="s">
        <v>53</v>
      </c>
      <c r="F24" s="21">
        <v>52300.46</v>
      </c>
      <c r="G24" s="11"/>
      <c r="H24" s="11"/>
      <c r="I24" s="21">
        <v>21828.26</v>
      </c>
      <c r="J24" s="22">
        <v>30472.2</v>
      </c>
      <c r="K24" s="11" t="s">
        <v>92</v>
      </c>
    </row>
    <row r="25" spans="1:11" s="1" customFormat="1" ht="24.75" customHeight="1">
      <c r="A25" s="26">
        <v>23</v>
      </c>
      <c r="B25" s="18" t="s">
        <v>54</v>
      </c>
      <c r="C25" s="11" t="s">
        <v>11</v>
      </c>
      <c r="D25" s="20" t="s">
        <v>55</v>
      </c>
      <c r="E25" s="11">
        <v>5</v>
      </c>
      <c r="F25" s="11">
        <v>43188.05</v>
      </c>
      <c r="G25" s="11"/>
      <c r="H25" s="11"/>
      <c r="I25" s="11">
        <v>19305.72</v>
      </c>
      <c r="J25" s="11">
        <v>23882.33</v>
      </c>
      <c r="K25" s="11" t="s">
        <v>92</v>
      </c>
    </row>
    <row r="26" spans="1:11" s="1" customFormat="1" ht="24.75" customHeight="1">
      <c r="A26" s="26">
        <v>24</v>
      </c>
      <c r="B26" s="13" t="s">
        <v>56</v>
      </c>
      <c r="C26" s="6" t="s">
        <v>11</v>
      </c>
      <c r="D26" s="6" t="s">
        <v>57</v>
      </c>
      <c r="E26" s="6">
        <v>1</v>
      </c>
      <c r="F26" s="6">
        <v>44286.69</v>
      </c>
      <c r="G26" s="6"/>
      <c r="H26" s="6"/>
      <c r="I26" s="6">
        <v>20127.6</v>
      </c>
      <c r="J26" s="6">
        <v>24159.09</v>
      </c>
      <c r="K26" s="11" t="s">
        <v>92</v>
      </c>
    </row>
    <row r="27" spans="1:11" s="1" customFormat="1" ht="24.75" customHeight="1">
      <c r="A27" s="26">
        <v>25</v>
      </c>
      <c r="B27" s="5" t="s">
        <v>58</v>
      </c>
      <c r="C27" s="6" t="s">
        <v>11</v>
      </c>
      <c r="D27" s="6" t="s">
        <v>23</v>
      </c>
      <c r="E27" s="6">
        <v>13</v>
      </c>
      <c r="F27" s="9">
        <v>36723.25</v>
      </c>
      <c r="G27" s="6"/>
      <c r="H27" s="6"/>
      <c r="I27" s="9">
        <v>15404.36</v>
      </c>
      <c r="J27" s="12">
        <v>21318.89</v>
      </c>
      <c r="K27" s="11" t="s">
        <v>92</v>
      </c>
    </row>
    <row r="28" spans="1:11" s="1" customFormat="1" ht="24.75" customHeight="1">
      <c r="A28" s="26">
        <v>26</v>
      </c>
      <c r="B28" s="5" t="s">
        <v>59</v>
      </c>
      <c r="C28" s="6" t="s">
        <v>11</v>
      </c>
      <c r="D28" s="6" t="s">
        <v>15</v>
      </c>
      <c r="E28" s="6">
        <v>4</v>
      </c>
      <c r="F28" s="9">
        <v>40540.78</v>
      </c>
      <c r="G28" s="6"/>
      <c r="H28" s="6"/>
      <c r="I28" s="9">
        <v>17292.11</v>
      </c>
      <c r="J28" s="12">
        <v>23248.67</v>
      </c>
      <c r="K28" s="11" t="s">
        <v>92</v>
      </c>
    </row>
    <row r="29" spans="1:11" s="1" customFormat="1" ht="24.75" customHeight="1">
      <c r="A29" s="26">
        <v>27</v>
      </c>
      <c r="B29" s="18" t="s">
        <v>60</v>
      </c>
      <c r="C29" s="6" t="s">
        <v>11</v>
      </c>
      <c r="D29" s="6" t="s">
        <v>15</v>
      </c>
      <c r="E29" s="6">
        <v>4</v>
      </c>
      <c r="F29" s="6">
        <v>43688.42</v>
      </c>
      <c r="G29" s="6"/>
      <c r="H29" s="6"/>
      <c r="I29" s="6">
        <v>18508.53</v>
      </c>
      <c r="J29" s="6">
        <v>25179.89</v>
      </c>
      <c r="K29" s="11" t="s">
        <v>92</v>
      </c>
    </row>
    <row r="30" spans="1:11" ht="24.75" customHeight="1">
      <c r="A30" s="26">
        <v>28</v>
      </c>
      <c r="B30" s="8" t="s">
        <v>61</v>
      </c>
      <c r="C30" s="6" t="s">
        <v>11</v>
      </c>
      <c r="D30" s="6" t="s">
        <v>23</v>
      </c>
      <c r="E30" s="8">
        <v>5</v>
      </c>
      <c r="F30" s="8">
        <v>25099.36</v>
      </c>
      <c r="G30" s="6"/>
      <c r="H30" s="6"/>
      <c r="I30" s="8">
        <v>11363.09</v>
      </c>
      <c r="J30" s="8">
        <v>13736.27</v>
      </c>
      <c r="K30" s="11" t="s">
        <v>92</v>
      </c>
    </row>
    <row r="31" spans="1:11" ht="24.75" customHeight="1">
      <c r="A31" s="26">
        <v>29</v>
      </c>
      <c r="B31" s="8" t="s">
        <v>62</v>
      </c>
      <c r="C31" s="6" t="s">
        <v>11</v>
      </c>
      <c r="D31" s="8" t="s">
        <v>63</v>
      </c>
      <c r="E31" s="8" t="s">
        <v>64</v>
      </c>
      <c r="F31" s="8">
        <v>47432.44</v>
      </c>
      <c r="G31" s="8"/>
      <c r="H31" s="8">
        <v>9250.23</v>
      </c>
      <c r="I31" s="8">
        <v>26727.83</v>
      </c>
      <c r="J31" s="8">
        <v>11454.38</v>
      </c>
      <c r="K31" s="11" t="s">
        <v>92</v>
      </c>
    </row>
    <row r="32" spans="1:11" ht="24.75" customHeight="1">
      <c r="A32" s="26">
        <v>30</v>
      </c>
      <c r="B32" s="8" t="s">
        <v>65</v>
      </c>
      <c r="C32" s="6" t="s">
        <v>11</v>
      </c>
      <c r="D32" s="8" t="s">
        <v>57</v>
      </c>
      <c r="E32" s="8">
        <v>3</v>
      </c>
      <c r="F32" s="8">
        <v>21533.95</v>
      </c>
      <c r="G32" s="8"/>
      <c r="H32" s="8">
        <v>0</v>
      </c>
      <c r="I32" s="8"/>
      <c r="J32" s="8">
        <v>21533.95</v>
      </c>
      <c r="K32" s="11" t="s">
        <v>92</v>
      </c>
    </row>
    <row r="33" spans="1:11" s="1" customFormat="1" ht="24.75" customHeight="1">
      <c r="A33" s="26">
        <v>31</v>
      </c>
      <c r="B33" s="5" t="s">
        <v>66</v>
      </c>
      <c r="C33" s="6" t="s">
        <v>11</v>
      </c>
      <c r="D33" s="6" t="s">
        <v>67</v>
      </c>
      <c r="E33" s="6">
        <v>3</v>
      </c>
      <c r="F33" s="6">
        <v>39624.32</v>
      </c>
      <c r="G33" s="6"/>
      <c r="H33" s="6"/>
      <c r="I33" s="6">
        <v>20651.92</v>
      </c>
      <c r="J33" s="6">
        <v>18972.4</v>
      </c>
      <c r="K33" s="11" t="s">
        <v>92</v>
      </c>
    </row>
    <row r="34" spans="1:11" s="1" customFormat="1" ht="24.75" customHeight="1">
      <c r="A34" s="26">
        <v>32</v>
      </c>
      <c r="B34" s="5" t="s">
        <v>68</v>
      </c>
      <c r="C34" s="6" t="s">
        <v>11</v>
      </c>
      <c r="D34" s="6" t="s">
        <v>69</v>
      </c>
      <c r="E34" s="6">
        <v>5</v>
      </c>
      <c r="F34" s="9">
        <v>34567.95</v>
      </c>
      <c r="G34" s="6"/>
      <c r="H34" s="6"/>
      <c r="I34" s="9">
        <v>14637.33</v>
      </c>
      <c r="J34" s="12">
        <v>19930.63</v>
      </c>
      <c r="K34" s="11" t="s">
        <v>92</v>
      </c>
    </row>
    <row r="35" spans="1:11" s="1" customFormat="1" ht="24.75" customHeight="1">
      <c r="A35" s="26">
        <v>33</v>
      </c>
      <c r="B35" s="5" t="s">
        <v>70</v>
      </c>
      <c r="C35" s="6" t="s">
        <v>11</v>
      </c>
      <c r="D35" s="6" t="s">
        <v>71</v>
      </c>
      <c r="E35" s="6">
        <v>12</v>
      </c>
      <c r="F35" s="9">
        <v>36573.42</v>
      </c>
      <c r="G35" s="6"/>
      <c r="H35" s="6"/>
      <c r="I35" s="9">
        <v>20889.35</v>
      </c>
      <c r="J35" s="12">
        <v>15684.07</v>
      </c>
      <c r="K35" s="11" t="s">
        <v>92</v>
      </c>
    </row>
    <row r="36" spans="1:11" s="1" customFormat="1" ht="24.75" customHeight="1">
      <c r="A36" s="26">
        <v>34</v>
      </c>
      <c r="B36" s="5" t="s">
        <v>72</v>
      </c>
      <c r="C36" s="6" t="s">
        <v>11</v>
      </c>
      <c r="D36" s="6" t="s">
        <v>73</v>
      </c>
      <c r="E36" s="6">
        <v>5</v>
      </c>
      <c r="F36" s="6">
        <v>36862.33</v>
      </c>
      <c r="G36" s="6"/>
      <c r="H36" s="6"/>
      <c r="I36" s="6">
        <v>17152.72</v>
      </c>
      <c r="J36" s="6">
        <v>19709.61</v>
      </c>
      <c r="K36" s="11" t="s">
        <v>92</v>
      </c>
    </row>
    <row r="37" spans="1:46" ht="24.75" customHeight="1">
      <c r="A37" s="26">
        <v>35</v>
      </c>
      <c r="B37" s="5" t="s">
        <v>74</v>
      </c>
      <c r="C37" s="6" t="s">
        <v>11</v>
      </c>
      <c r="D37" s="8" t="s">
        <v>75</v>
      </c>
      <c r="E37" s="8">
        <v>6</v>
      </c>
      <c r="F37" s="8">
        <v>35529.76</v>
      </c>
      <c r="G37" s="6"/>
      <c r="H37" s="6">
        <v>5529.76</v>
      </c>
      <c r="I37" s="8"/>
      <c r="J37" s="8">
        <v>30000</v>
      </c>
      <c r="K37" s="11" t="s">
        <v>92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1:46" ht="24.75" customHeight="1">
      <c r="A38" s="26">
        <v>36</v>
      </c>
      <c r="B38" s="5" t="s">
        <v>76</v>
      </c>
      <c r="C38" s="6" t="s">
        <v>11</v>
      </c>
      <c r="D38" s="8" t="s">
        <v>75</v>
      </c>
      <c r="E38" s="8">
        <v>7</v>
      </c>
      <c r="F38" s="8">
        <v>34749.08</v>
      </c>
      <c r="G38" s="8"/>
      <c r="H38" s="8">
        <v>4749.08</v>
      </c>
      <c r="I38" s="8"/>
      <c r="J38" s="8">
        <v>30000</v>
      </c>
      <c r="K38" s="11" t="s">
        <v>92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1:46" ht="24.75" customHeight="1">
      <c r="A39" s="26">
        <v>37</v>
      </c>
      <c r="B39" s="5" t="s">
        <v>77</v>
      </c>
      <c r="C39" s="6" t="s">
        <v>11</v>
      </c>
      <c r="D39" s="6" t="s">
        <v>73</v>
      </c>
      <c r="E39" s="8">
        <v>3</v>
      </c>
      <c r="F39" s="8">
        <v>35217.19</v>
      </c>
      <c r="G39" s="17"/>
      <c r="H39" s="17"/>
      <c r="I39" s="8">
        <v>17358.96</v>
      </c>
      <c r="J39" s="8">
        <v>17858.23</v>
      </c>
      <c r="K39" s="11" t="s">
        <v>92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1:11" s="1" customFormat="1" ht="24.75" customHeight="1">
      <c r="A40" s="26">
        <v>38</v>
      </c>
      <c r="B40" s="13" t="s">
        <v>78</v>
      </c>
      <c r="C40" s="6" t="s">
        <v>14</v>
      </c>
      <c r="D40" s="6" t="s">
        <v>79</v>
      </c>
      <c r="E40" s="6">
        <v>13</v>
      </c>
      <c r="F40" s="6">
        <v>54394.2</v>
      </c>
      <c r="G40" s="11"/>
      <c r="H40" s="6"/>
      <c r="I40" s="6">
        <v>25955.19</v>
      </c>
      <c r="J40" s="6">
        <v>28439.01</v>
      </c>
      <c r="K40" s="11" t="s">
        <v>92</v>
      </c>
    </row>
    <row r="41" spans="1:11" s="1" customFormat="1" ht="24.75" customHeight="1">
      <c r="A41" s="26">
        <v>39</v>
      </c>
      <c r="B41" s="5" t="s">
        <v>80</v>
      </c>
      <c r="C41" s="6" t="s">
        <v>11</v>
      </c>
      <c r="D41" s="6" t="s">
        <v>25</v>
      </c>
      <c r="E41" s="6">
        <v>5</v>
      </c>
      <c r="F41" s="5">
        <v>42796.64</v>
      </c>
      <c r="G41" s="11"/>
      <c r="H41" s="6"/>
      <c r="I41" s="5">
        <v>18678.04</v>
      </c>
      <c r="J41" s="5">
        <v>24118.6</v>
      </c>
      <c r="K41" s="11" t="s">
        <v>92</v>
      </c>
    </row>
    <row r="42" spans="1:11" s="1" customFormat="1" ht="24.75" customHeight="1">
      <c r="A42" s="26">
        <v>40</v>
      </c>
      <c r="B42" s="5" t="s">
        <v>81</v>
      </c>
      <c r="C42" s="6" t="s">
        <v>14</v>
      </c>
      <c r="D42" s="6" t="s">
        <v>71</v>
      </c>
      <c r="E42" s="11">
        <v>3</v>
      </c>
      <c r="F42" s="14">
        <v>37151.3</v>
      </c>
      <c r="G42" s="11"/>
      <c r="H42" s="11"/>
      <c r="I42" s="14">
        <v>26730.36</v>
      </c>
      <c r="J42" s="14">
        <v>10421.01</v>
      </c>
      <c r="K42" s="11" t="s">
        <v>92</v>
      </c>
    </row>
    <row r="43" spans="1:11" s="1" customFormat="1" ht="24.75" customHeight="1">
      <c r="A43" s="26">
        <v>41</v>
      </c>
      <c r="B43" s="5" t="s">
        <v>82</v>
      </c>
      <c r="C43" s="6" t="s">
        <v>11</v>
      </c>
      <c r="D43" s="6" t="s">
        <v>83</v>
      </c>
      <c r="E43" s="11">
        <v>11</v>
      </c>
      <c r="F43" s="15">
        <v>61467.66</v>
      </c>
      <c r="G43" s="16">
        <v>25895.69</v>
      </c>
      <c r="H43" s="11"/>
      <c r="I43" s="16">
        <v>5571.97</v>
      </c>
      <c r="J43" s="16">
        <v>30000</v>
      </c>
      <c r="K43" s="11" t="s">
        <v>92</v>
      </c>
    </row>
    <row r="44" spans="1:11" s="1" customFormat="1" ht="24.75" customHeight="1">
      <c r="A44" s="26">
        <v>42</v>
      </c>
      <c r="B44" s="5" t="s">
        <v>84</v>
      </c>
      <c r="C44" s="6" t="s">
        <v>11</v>
      </c>
      <c r="D44" s="6" t="s">
        <v>67</v>
      </c>
      <c r="E44" s="6">
        <v>7</v>
      </c>
      <c r="F44" s="6">
        <v>34305.83</v>
      </c>
      <c r="G44" s="6">
        <v>0</v>
      </c>
      <c r="H44" s="6">
        <v>3513.9</v>
      </c>
      <c r="I44" s="6">
        <v>14564.13</v>
      </c>
      <c r="J44" s="6">
        <v>14564.13</v>
      </c>
      <c r="K44" s="11" t="s">
        <v>92</v>
      </c>
    </row>
    <row r="45" spans="1:11" s="1" customFormat="1" ht="24.75" customHeight="1">
      <c r="A45" s="26">
        <v>43</v>
      </c>
      <c r="B45" s="5" t="s">
        <v>85</v>
      </c>
      <c r="C45" s="6" t="s">
        <v>14</v>
      </c>
      <c r="D45" s="6" t="s">
        <v>86</v>
      </c>
      <c r="E45" s="6" t="s">
        <v>87</v>
      </c>
      <c r="F45" s="9">
        <v>48750.29</v>
      </c>
      <c r="G45" s="6">
        <v>0</v>
      </c>
      <c r="H45" s="6"/>
      <c r="I45" s="9">
        <v>20813.05</v>
      </c>
      <c r="J45" s="12">
        <v>27937.24</v>
      </c>
      <c r="K45" s="11" t="s">
        <v>92</v>
      </c>
    </row>
    <row r="46" spans="1:11" s="1" customFormat="1" ht="24.75" customHeight="1">
      <c r="A46" s="26">
        <v>44</v>
      </c>
      <c r="B46" s="5" t="s">
        <v>88</v>
      </c>
      <c r="C46" s="6" t="s">
        <v>11</v>
      </c>
      <c r="D46" s="6" t="s">
        <v>71</v>
      </c>
      <c r="E46" s="6">
        <v>1</v>
      </c>
      <c r="F46" s="9">
        <v>50899.98</v>
      </c>
      <c r="G46" s="6">
        <v>0</v>
      </c>
      <c r="H46" s="6"/>
      <c r="I46" s="9">
        <v>39664.24</v>
      </c>
      <c r="J46" s="12">
        <v>11235.74</v>
      </c>
      <c r="K46" s="11" t="s">
        <v>92</v>
      </c>
    </row>
    <row r="47" spans="1:11" s="1" customFormat="1" ht="24.75" customHeight="1">
      <c r="A47" s="26">
        <v>45</v>
      </c>
      <c r="B47" s="5" t="s">
        <v>89</v>
      </c>
      <c r="C47" s="6" t="s">
        <v>11</v>
      </c>
      <c r="D47" s="6" t="s">
        <v>67</v>
      </c>
      <c r="E47" s="6" t="s">
        <v>90</v>
      </c>
      <c r="F47" s="6">
        <v>86163.92</v>
      </c>
      <c r="G47" s="6">
        <v>1370.89</v>
      </c>
      <c r="H47" s="6"/>
      <c r="I47" s="6">
        <v>54793.03</v>
      </c>
      <c r="J47" s="6">
        <v>30000</v>
      </c>
      <c r="K47" s="11" t="s">
        <v>92</v>
      </c>
    </row>
  </sheetData>
  <sheetProtection/>
  <mergeCells count="1">
    <mergeCell ref="A1:K1"/>
  </mergeCells>
  <printOptions/>
  <pageMargins left="0.75" right="0.75" top="0.98" bottom="0.98" header="0.51" footer="0.51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hisys</dc:creator>
  <cp:keywords/>
  <dc:description/>
  <cp:lastModifiedBy>微软用户</cp:lastModifiedBy>
  <cp:lastPrinted>2017-12-08T10:53:56Z</cp:lastPrinted>
  <dcterms:created xsi:type="dcterms:W3CDTF">2012-06-06T01:30:27Z</dcterms:created>
  <dcterms:modified xsi:type="dcterms:W3CDTF">2018-02-23T08:32:51Z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